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bighornrec.sharepoint.com/sites/BHREASharedFiles/Shared Documents/REA Office/Operation RoundUp/Operation Roundup/contributions/"/>
    </mc:Choice>
  </mc:AlternateContent>
  <xr:revisionPtr revIDLastSave="0" documentId="8_{484798AB-2DA3-4277-A294-DD8C55F228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UjukzjqEXcQdcKy2xR/BDoUi9sAbNMhVPQ1QfS5uXHA="/>
    </ext>
  </extLst>
</workbook>
</file>

<file path=xl/calcChain.xml><?xml version="1.0" encoding="utf-8"?>
<calcChain xmlns="http://schemas.openxmlformats.org/spreadsheetml/2006/main">
  <c r="H52" i="1" l="1"/>
  <c r="E85" i="1"/>
  <c r="E76" i="1"/>
  <c r="E70" i="1"/>
  <c r="E64" i="1"/>
  <c r="E56" i="1"/>
  <c r="E50" i="1"/>
  <c r="H46" i="1"/>
  <c r="H38" i="1"/>
  <c r="E37" i="1"/>
  <c r="H32" i="1"/>
  <c r="H15" i="1"/>
  <c r="H9" i="1"/>
  <c r="G87" i="1" l="1"/>
</calcChain>
</file>

<file path=xl/sharedStrings.xml><?xml version="1.0" encoding="utf-8"?>
<sst xmlns="http://schemas.openxmlformats.org/spreadsheetml/2006/main" count="173" uniqueCount="115">
  <si>
    <t>BIG HORN RURAL ELECTRIC ROUNDUP FOUNDATION</t>
  </si>
  <si>
    <t>CONTRIBUTIONS</t>
  </si>
  <si>
    <t>"Small Change that Changes Lives"</t>
  </si>
  <si>
    <t>Midway Clinic – CPR mannequin</t>
  </si>
  <si>
    <t>BH Co. Sheriff – child safety program</t>
  </si>
  <si>
    <t>Meeteetse Library</t>
  </si>
  <si>
    <t>Amber Harrod – medical expenses</t>
  </si>
  <si>
    <t>Jody Cerkan – medical expenses</t>
  </si>
  <si>
    <t>Camp Bethel - kayaks</t>
  </si>
  <si>
    <t>Meeteetse Library – summer program</t>
  </si>
  <si>
    <t>Sharon Paben - medical</t>
  </si>
  <si>
    <t>Larsen’s Bikes, Ten Sleep – bike helmets</t>
  </si>
  <si>
    <t>BH Co Weed &amp; Pest - presentation</t>
  </si>
  <si>
    <t xml:space="preserve">                                        total</t>
  </si>
  <si>
    <t>Washakie Co. Library Foundation – tents</t>
  </si>
  <si>
    <t>Basin Citizens for Recycling - trailer</t>
  </si>
  <si>
    <t xml:space="preserve">                                                                  total</t>
  </si>
  <si>
    <t>Lavera Grisham – medical expenses</t>
  </si>
  <si>
    <t>BH Co Library – summer program</t>
  </si>
  <si>
    <t>Meeteetse Senior Center - stairs</t>
  </si>
  <si>
    <t>Friends of Lovell Library – audio rack</t>
  </si>
  <si>
    <t>Anabel Tellez - hardship</t>
  </si>
  <si>
    <t>Hannah Davidson - medical expenses</t>
  </si>
  <si>
    <t>Town of Burlington – park equipment</t>
  </si>
  <si>
    <t>Barbara Davidson - medical</t>
  </si>
  <si>
    <t>So BH Co Search &amp; Rescue - equipment</t>
  </si>
  <si>
    <t xml:space="preserve">John Gerstner – house fire </t>
  </si>
  <si>
    <t>BH Co Baby Seat program</t>
  </si>
  <si>
    <t xml:space="preserve">                                          total</t>
  </si>
  <si>
    <t>Lightening Heart Youth Ranch</t>
  </si>
  <si>
    <t>total</t>
  </si>
  <si>
    <t>Meeteetse Library – reading program</t>
  </si>
  <si>
    <t>Terri Sporkin - medical expenses</t>
  </si>
  <si>
    <t>The Shack - construction project</t>
  </si>
  <si>
    <t>Rick Cummings-medical &amp; funeral</t>
  </si>
  <si>
    <t>Nick Dewitt Fund – medical expenses</t>
  </si>
  <si>
    <t>BH Co. Library – reading program</t>
  </si>
  <si>
    <t>Meeteetse senior center - equipment</t>
  </si>
  <si>
    <t>Big Horn Co. Library – fluorescent lighting</t>
  </si>
  <si>
    <t>Tracey Englert - medical expenses</t>
  </si>
  <si>
    <t>Sueanna Grisham - fire/service upgrade</t>
  </si>
  <si>
    <t>Meeteetse Partners for Playgrounds–equip</t>
  </si>
  <si>
    <t>John Harder - medical expenses</t>
  </si>
  <si>
    <t>Walter Paugels - fire</t>
  </si>
  <si>
    <t>Jessica Miller - medical</t>
  </si>
  <si>
    <t xml:space="preserve">Friends of the Library - little library </t>
  </si>
  <si>
    <t>Basin Firefighter Aux – dunking booth</t>
  </si>
  <si>
    <t>Chris Hunt - medical</t>
  </si>
  <si>
    <t>Rainhorse Equine - donation</t>
  </si>
  <si>
    <t>So. BHC Search &amp; Rescue – winch</t>
  </si>
  <si>
    <t>Lightning Heart Youth Ranch</t>
  </si>
  <si>
    <t>Cadi Zeller – medical expenses</t>
  </si>
  <si>
    <t>Cowley First Responders – CPR mannequin</t>
  </si>
  <si>
    <t>Cowley Pioneer Museum –doc. laminator</t>
  </si>
  <si>
    <t>Rainhorse Equine Assisted Services</t>
  </si>
  <si>
    <t>So. BH Co. Search &amp; Rescue</t>
  </si>
  <si>
    <t>Todd Easton - medical</t>
  </si>
  <si>
    <t>Greybull Rec Center - intramural golf equipment</t>
  </si>
  <si>
    <t>Hyattville Community Center-rehab building</t>
  </si>
  <si>
    <t>Basin Arts Center- children’s theater</t>
  </si>
  <si>
    <t>Big Brothers Big Sisters</t>
  </si>
  <si>
    <t>Cowley Pioneer Museum – microfilm reader</t>
  </si>
  <si>
    <t xml:space="preserve">                                         total</t>
  </si>
  <si>
    <t>Ten Sleep Library – digital camera</t>
  </si>
  <si>
    <t>William Blake - medical</t>
  </si>
  <si>
    <t>Camp Bethel – help repair septic system</t>
  </si>
  <si>
    <t>Meeteete Rec District - building</t>
  </si>
  <si>
    <t>Ten Sleep CSO – playground equipment</t>
  </si>
  <si>
    <t>Hyattville Community Center</t>
  </si>
  <si>
    <t>Shell Hall - building</t>
  </si>
  <si>
    <t>Brent Rasmussen – medical expenses</t>
  </si>
  <si>
    <t>Big Horn Basin Gun Club</t>
  </si>
  <si>
    <t>Dale George – medical expenses</t>
  </si>
  <si>
    <t>Meeteetse Rec District – Absaroka runs</t>
  </si>
  <si>
    <t>Dennis Davidson – medical expenses</t>
  </si>
  <si>
    <t>Amber Mangus - Medical</t>
  </si>
  <si>
    <t>Otto Park Corp. – park improvements</t>
  </si>
  <si>
    <t>BH Co. Sheriff</t>
  </si>
  <si>
    <t>Absaroka Mt. Cloggers – costumes</t>
  </si>
  <si>
    <t>Pryor Mt. Wild Mustang Center</t>
  </si>
  <si>
    <t>BH Co Fair Board - new building</t>
  </si>
  <si>
    <t xml:space="preserve">                                                                   total</t>
  </si>
  <si>
    <t>Meeteetse Library - reading program</t>
  </si>
  <si>
    <t>Kate Boreen - Medical</t>
  </si>
  <si>
    <t>Roy Schatz – house fire</t>
  </si>
  <si>
    <t>Ten Sleep Rural Fire District</t>
  </si>
  <si>
    <t>Cowley Senior League Baseball Park</t>
  </si>
  <si>
    <t>Camp Bethel - new floor</t>
  </si>
  <si>
    <t>Ten Sleep Ambulance – defibrillator</t>
  </si>
  <si>
    <t>So. BH Co. Senior Center - van</t>
  </si>
  <si>
    <t>Leonardo Horsen - medical</t>
  </si>
  <si>
    <t>Joshua Bluel – medical expenses</t>
  </si>
  <si>
    <t>Gary Grant - medical</t>
  </si>
  <si>
    <t xml:space="preserve">                                                 total</t>
  </si>
  <si>
    <t>Peaks to Conga - cancer fundraiser</t>
  </si>
  <si>
    <t>BH Co. SD#2 – Literacy Day program</t>
  </si>
  <si>
    <t>Deaver Frannie Fire Protection District</t>
  </si>
  <si>
    <t xml:space="preserve">Durney family house fire          </t>
  </si>
  <si>
    <t>Tami Holdsworth - fire</t>
  </si>
  <si>
    <t>Larry Ostermiller - flood</t>
  </si>
  <si>
    <t>Meeteetse Senior Center-ramp</t>
  </si>
  <si>
    <t>Valerie Shoopman -  medical</t>
  </si>
  <si>
    <t>BH County Baby Seat program</t>
  </si>
  <si>
    <t>Camp Bethel - dining hall</t>
  </si>
  <si>
    <t>Basin Recreation District - sports park</t>
  </si>
  <si>
    <t>Margo Cannady - medical expenses</t>
  </si>
  <si>
    <t>Greybull Recreation District - skates</t>
  </si>
  <si>
    <t xml:space="preserve">Lovell Rod &amp; Gun Club-range improvements </t>
  </si>
  <si>
    <t>Meeteetse Recycling</t>
  </si>
  <si>
    <t xml:space="preserve">                                           total</t>
  </si>
  <si>
    <t>Antoinette Elliott - medical</t>
  </si>
  <si>
    <t>GRAND TOTAL    …</t>
  </si>
  <si>
    <t xml:space="preserve">Three Rivers Health - Defibrilators </t>
  </si>
  <si>
    <t>Historic Red Shell School - Renovations</t>
  </si>
  <si>
    <t xml:space="preserve">Hazel Goton - Medical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</si>
</sst>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9" x14ac:knownFonts="1">
    <font>
      <sz val="11"/>
      <color theme="1"/>
      <name val="Calibri"/>
      <scheme val="minor"/>
    </font>
    <font>
      <b/>
      <sz val="16"/>
      <color theme="1"/>
      <name val="Century Gothic"/>
    </font>
    <font>
      <i/>
      <sz val="16"/>
      <color theme="1"/>
      <name val="Calibri"/>
    </font>
    <font>
      <b/>
      <sz val="14"/>
      <color theme="1"/>
      <name val="Times New Roman"/>
    </font>
    <font>
      <sz val="11"/>
      <name val="Calibri"/>
    </font>
    <font>
      <sz val="11"/>
      <color theme="1"/>
      <name val="Times New Roman"/>
    </font>
    <font>
      <b/>
      <sz val="11"/>
      <color theme="1"/>
      <name val="Times New Roman"/>
    </font>
    <font>
      <sz val="11"/>
      <color theme="1"/>
      <name val="Calibri"/>
    </font>
    <font>
      <b/>
      <i/>
      <sz val="16"/>
      <color theme="1"/>
      <name val="Century Gothic"/>
    </font>
  </fonts>
  <fills count="3">
    <fill>
      <patternFill patternType="none"/>
    </fill>
    <fill>
      <patternFill patternType="gray125"/>
    </fill>
    <fill>
      <patternFill patternType="solid">
        <fgColor rgb="FFCCCCFF"/>
        <bgColor rgb="FFCCCCFF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wrapText="1"/>
    </xf>
    <xf numFmtId="0" fontId="7" fillId="0" borderId="0" xfId="0" applyFont="1"/>
    <xf numFmtId="0" fontId="6" fillId="0" borderId="0" xfId="0" applyFont="1" applyAlignment="1">
      <alignment wrapText="1"/>
    </xf>
    <xf numFmtId="0" fontId="5" fillId="0" borderId="0" xfId="0" applyFont="1"/>
    <xf numFmtId="0" fontId="6" fillId="0" borderId="0" xfId="0" applyFont="1" applyAlignment="1">
      <alignment vertical="center" wrapText="1"/>
    </xf>
    <xf numFmtId="0" fontId="6" fillId="0" borderId="0" xfId="0" applyFont="1"/>
    <xf numFmtId="0" fontId="6" fillId="0" borderId="0" xfId="0" applyFont="1" applyAlignment="1">
      <alignment horizontal="right"/>
    </xf>
    <xf numFmtId="164" fontId="8" fillId="0" borderId="0" xfId="0" applyNumberFormat="1" applyFont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Border="1"/>
    <xf numFmtId="0" fontId="1" fillId="0" borderId="0" xfId="0" applyFont="1" applyAlignment="1">
      <alignment horizontal="right"/>
    </xf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3" fontId="5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0"/>
  <sheetViews>
    <sheetView tabSelected="1" topLeftCell="A59" workbookViewId="0">
      <selection activeCell="G53" sqref="G53:H53"/>
    </sheetView>
  </sheetViews>
  <sheetFormatPr defaultColWidth="14.42578125" defaultRowHeight="15" customHeight="1" x14ac:dyDescent="0.25"/>
  <cols>
    <col min="1" max="1" width="42.140625" customWidth="1"/>
    <col min="2" max="3" width="8" customWidth="1"/>
    <col min="4" max="4" width="42.140625" customWidth="1"/>
    <col min="5" max="6" width="8" customWidth="1"/>
    <col min="7" max="7" width="42.140625" customWidth="1"/>
    <col min="8" max="26" width="8" customWidth="1"/>
  </cols>
  <sheetData>
    <row r="1" spans="1:8" ht="20.25" customHeight="1" x14ac:dyDescent="0.3">
      <c r="A1" s="16" t="s">
        <v>0</v>
      </c>
      <c r="B1" s="15"/>
      <c r="C1" s="15"/>
      <c r="D1" s="15"/>
      <c r="E1" s="15"/>
      <c r="F1" s="15"/>
      <c r="G1" s="15"/>
      <c r="H1" s="15"/>
    </row>
    <row r="2" spans="1:8" ht="20.25" customHeight="1" x14ac:dyDescent="0.3">
      <c r="A2" s="16" t="s">
        <v>1</v>
      </c>
      <c r="B2" s="15"/>
      <c r="C2" s="15"/>
      <c r="D2" s="15"/>
      <c r="E2" s="15"/>
      <c r="F2" s="15"/>
      <c r="G2" s="15"/>
      <c r="H2" s="15"/>
    </row>
    <row r="3" spans="1:8" ht="21" customHeight="1" x14ac:dyDescent="0.35">
      <c r="A3" s="17" t="s">
        <v>2</v>
      </c>
      <c r="B3" s="15"/>
      <c r="C3" s="15"/>
      <c r="D3" s="15"/>
      <c r="E3" s="15"/>
      <c r="F3" s="15"/>
      <c r="G3" s="15"/>
      <c r="H3" s="15"/>
    </row>
    <row r="5" spans="1:8" x14ac:dyDescent="0.25">
      <c r="A5" s="12">
        <v>1999</v>
      </c>
      <c r="B5" s="13"/>
      <c r="D5" s="12">
        <v>2010</v>
      </c>
      <c r="E5" s="13"/>
      <c r="G5" s="12">
        <v>2019</v>
      </c>
      <c r="H5" s="13"/>
    </row>
    <row r="6" spans="1:8" ht="15.75" customHeight="1" x14ac:dyDescent="0.25">
      <c r="A6" s="1" t="s">
        <v>3</v>
      </c>
      <c r="B6" s="2">
        <v>480</v>
      </c>
      <c r="D6" s="1" t="s">
        <v>4</v>
      </c>
      <c r="E6" s="2">
        <v>50</v>
      </c>
      <c r="G6" s="1" t="s">
        <v>5</v>
      </c>
      <c r="H6" s="2">
        <v>25</v>
      </c>
    </row>
    <row r="7" spans="1:8" ht="15.75" customHeight="1" x14ac:dyDescent="0.25">
      <c r="A7" s="1" t="s">
        <v>6</v>
      </c>
      <c r="B7" s="2">
        <v>1000</v>
      </c>
      <c r="D7" s="1" t="s">
        <v>7</v>
      </c>
      <c r="E7" s="2">
        <v>1000</v>
      </c>
      <c r="G7" s="1" t="s">
        <v>8</v>
      </c>
      <c r="H7" s="2">
        <v>400</v>
      </c>
    </row>
    <row r="8" spans="1:8" ht="15.75" customHeight="1" x14ac:dyDescent="0.25">
      <c r="A8" s="1" t="s">
        <v>3</v>
      </c>
      <c r="B8" s="2">
        <v>229</v>
      </c>
      <c r="D8" s="1" t="s">
        <v>9</v>
      </c>
      <c r="E8" s="2">
        <v>25</v>
      </c>
      <c r="G8" s="1" t="s">
        <v>10</v>
      </c>
      <c r="H8" s="2">
        <v>1000</v>
      </c>
    </row>
    <row r="9" spans="1:8" ht="15.75" customHeight="1" x14ac:dyDescent="0.25">
      <c r="A9" s="1" t="s">
        <v>11</v>
      </c>
      <c r="B9" s="2">
        <v>440</v>
      </c>
      <c r="D9" s="1" t="s">
        <v>12</v>
      </c>
      <c r="E9" s="2">
        <v>100</v>
      </c>
      <c r="G9" s="3" t="s">
        <v>13</v>
      </c>
      <c r="H9" s="3">
        <f>SUM(H6:H8)</f>
        <v>1425</v>
      </c>
    </row>
    <row r="10" spans="1:8" ht="15.75" customHeight="1" x14ac:dyDescent="0.25">
      <c r="A10" s="1" t="s">
        <v>14</v>
      </c>
      <c r="B10" s="2">
        <v>248</v>
      </c>
      <c r="D10" s="1" t="s">
        <v>15</v>
      </c>
      <c r="E10" s="2">
        <v>500</v>
      </c>
      <c r="G10" s="12">
        <v>2020</v>
      </c>
      <c r="H10" s="13"/>
    </row>
    <row r="11" spans="1:8" ht="15.75" customHeight="1" x14ac:dyDescent="0.25">
      <c r="A11" s="4" t="s">
        <v>16</v>
      </c>
      <c r="B11" s="3">
        <v>2397</v>
      </c>
      <c r="D11" s="1" t="s">
        <v>17</v>
      </c>
      <c r="E11" s="2">
        <v>500</v>
      </c>
      <c r="G11" s="1" t="s">
        <v>5</v>
      </c>
      <c r="H11" s="2">
        <v>25</v>
      </c>
    </row>
    <row r="12" spans="1:8" ht="15.75" customHeight="1" x14ac:dyDescent="0.25">
      <c r="A12" s="12">
        <v>2000</v>
      </c>
      <c r="B12" s="13"/>
      <c r="D12" s="1" t="s">
        <v>18</v>
      </c>
      <c r="E12" s="2">
        <v>25</v>
      </c>
      <c r="G12" s="1" t="s">
        <v>19</v>
      </c>
      <c r="H12" s="2">
        <v>1000</v>
      </c>
    </row>
    <row r="13" spans="1:8" ht="15.75" customHeight="1" x14ac:dyDescent="0.25">
      <c r="A13" s="1" t="s">
        <v>20</v>
      </c>
      <c r="B13" s="2">
        <v>200</v>
      </c>
      <c r="D13" s="1" t="s">
        <v>21</v>
      </c>
      <c r="E13" s="2">
        <v>1000</v>
      </c>
      <c r="G13" s="1" t="s">
        <v>22</v>
      </c>
      <c r="H13" s="2">
        <v>1000</v>
      </c>
    </row>
    <row r="14" spans="1:8" ht="15.75" customHeight="1" x14ac:dyDescent="0.25">
      <c r="A14" s="1" t="s">
        <v>23</v>
      </c>
      <c r="B14" s="2">
        <v>500</v>
      </c>
      <c r="D14" s="1" t="s">
        <v>24</v>
      </c>
      <c r="E14" s="2">
        <v>1000</v>
      </c>
      <c r="G14" s="1" t="s">
        <v>25</v>
      </c>
      <c r="H14" s="2">
        <v>1000</v>
      </c>
    </row>
    <row r="15" spans="1:8" ht="15.75" customHeight="1" x14ac:dyDescent="0.25">
      <c r="A15" s="1" t="s">
        <v>26</v>
      </c>
      <c r="B15" s="2">
        <v>500</v>
      </c>
      <c r="D15" s="1" t="s">
        <v>27</v>
      </c>
      <c r="E15" s="2">
        <v>1000</v>
      </c>
      <c r="G15" s="3" t="s">
        <v>28</v>
      </c>
      <c r="H15" s="3">
        <f>SUM(H11:H14)</f>
        <v>3025</v>
      </c>
    </row>
    <row r="16" spans="1:8" ht="15.75" customHeight="1" x14ac:dyDescent="0.25">
      <c r="A16" s="4" t="s">
        <v>16</v>
      </c>
      <c r="B16" s="3">
        <v>1200</v>
      </c>
      <c r="D16" s="1" t="s">
        <v>29</v>
      </c>
      <c r="E16" s="2">
        <v>500</v>
      </c>
      <c r="G16" s="12">
        <v>2021</v>
      </c>
      <c r="H16" s="13"/>
    </row>
    <row r="17" spans="1:8" ht="15.75" customHeight="1" x14ac:dyDescent="0.25">
      <c r="A17" s="12">
        <v>2001</v>
      </c>
      <c r="B17" s="13"/>
      <c r="D17" s="3" t="s">
        <v>13</v>
      </c>
      <c r="E17" s="3">
        <v>5700</v>
      </c>
      <c r="G17" s="1"/>
    </row>
    <row r="18" spans="1:8" ht="15.75" customHeight="1" x14ac:dyDescent="0.25">
      <c r="A18" s="1" t="s">
        <v>14</v>
      </c>
      <c r="B18" s="2">
        <v>201</v>
      </c>
      <c r="D18" s="12">
        <v>2011</v>
      </c>
      <c r="E18" s="13"/>
      <c r="G18" s="3" t="s">
        <v>30</v>
      </c>
      <c r="H18" s="5">
        <v>0</v>
      </c>
    </row>
    <row r="19" spans="1:8" ht="15.75" customHeight="1" x14ac:dyDescent="0.25">
      <c r="A19" s="1" t="s">
        <v>31</v>
      </c>
      <c r="B19" s="2">
        <v>40</v>
      </c>
      <c r="D19" s="1" t="s">
        <v>32</v>
      </c>
      <c r="E19" s="2">
        <v>1000</v>
      </c>
    </row>
    <row r="20" spans="1:8" ht="15.75" customHeight="1" x14ac:dyDescent="0.25">
      <c r="A20" s="6" t="s">
        <v>16</v>
      </c>
      <c r="B20" s="3">
        <v>241</v>
      </c>
      <c r="D20" s="1" t="s">
        <v>31</v>
      </c>
      <c r="E20" s="2">
        <v>25</v>
      </c>
      <c r="G20" s="12">
        <v>2022</v>
      </c>
      <c r="H20" s="13"/>
    </row>
    <row r="21" spans="1:8" ht="15.75" customHeight="1" x14ac:dyDescent="0.25">
      <c r="A21" s="12">
        <v>2002</v>
      </c>
      <c r="B21" s="13"/>
      <c r="D21" s="1" t="s">
        <v>33</v>
      </c>
      <c r="E21" s="2">
        <v>1000</v>
      </c>
      <c r="G21" s="1" t="s">
        <v>34</v>
      </c>
      <c r="H21" s="2">
        <v>1000</v>
      </c>
    </row>
    <row r="22" spans="1:8" ht="15.75" customHeight="1" x14ac:dyDescent="0.25">
      <c r="A22" s="1" t="s">
        <v>35</v>
      </c>
      <c r="B22" s="2">
        <v>1500</v>
      </c>
      <c r="D22" s="1" t="s">
        <v>36</v>
      </c>
      <c r="E22" s="2">
        <v>25</v>
      </c>
      <c r="G22" s="1" t="s">
        <v>37</v>
      </c>
      <c r="H22" s="2">
        <v>850</v>
      </c>
    </row>
    <row r="23" spans="1:8" ht="15.75" customHeight="1" x14ac:dyDescent="0.25">
      <c r="A23" s="1" t="s">
        <v>38</v>
      </c>
      <c r="B23" s="2">
        <v>500</v>
      </c>
      <c r="D23" s="1" t="s">
        <v>39</v>
      </c>
      <c r="E23" s="2">
        <v>1000</v>
      </c>
      <c r="G23" s="1" t="s">
        <v>40</v>
      </c>
      <c r="H23" s="2">
        <v>1800</v>
      </c>
    </row>
    <row r="24" spans="1:8" ht="15.75" customHeight="1" x14ac:dyDescent="0.25">
      <c r="A24" s="1" t="s">
        <v>41</v>
      </c>
      <c r="B24" s="2">
        <v>1000</v>
      </c>
      <c r="D24" s="1" t="s">
        <v>42</v>
      </c>
      <c r="E24" s="2">
        <v>1000</v>
      </c>
      <c r="G24" s="1" t="s">
        <v>43</v>
      </c>
      <c r="H24" s="2">
        <v>1000</v>
      </c>
    </row>
    <row r="25" spans="1:8" ht="15.75" customHeight="1" x14ac:dyDescent="0.25">
      <c r="A25" s="4" t="s">
        <v>16</v>
      </c>
      <c r="B25" s="3">
        <v>3000</v>
      </c>
      <c r="D25" s="3" t="s">
        <v>28</v>
      </c>
      <c r="E25" s="3">
        <v>4050</v>
      </c>
      <c r="G25" s="1" t="s">
        <v>44</v>
      </c>
      <c r="H25" s="2">
        <v>1000</v>
      </c>
    </row>
    <row r="26" spans="1:8" ht="15.75" customHeight="1" x14ac:dyDescent="0.25">
      <c r="A26" s="12">
        <v>2003</v>
      </c>
      <c r="B26" s="13"/>
      <c r="D26" s="12">
        <v>2012</v>
      </c>
      <c r="E26" s="13"/>
      <c r="G26" s="1" t="s">
        <v>45</v>
      </c>
      <c r="H26" s="2">
        <v>500</v>
      </c>
    </row>
    <row r="27" spans="1:8" ht="15.75" customHeight="1" x14ac:dyDescent="0.25">
      <c r="A27" s="1" t="s">
        <v>46</v>
      </c>
      <c r="B27" s="2">
        <v>751</v>
      </c>
      <c r="D27" s="1" t="s">
        <v>47</v>
      </c>
      <c r="E27" s="2">
        <v>1000</v>
      </c>
      <c r="G27" s="1" t="s">
        <v>48</v>
      </c>
      <c r="H27" s="2">
        <v>1000</v>
      </c>
    </row>
    <row r="28" spans="1:8" ht="15.75" customHeight="1" x14ac:dyDescent="0.25">
      <c r="A28" s="1" t="s">
        <v>49</v>
      </c>
      <c r="B28" s="2">
        <v>700</v>
      </c>
      <c r="D28" s="1" t="s">
        <v>50</v>
      </c>
      <c r="E28" s="2">
        <v>500</v>
      </c>
      <c r="G28" s="1"/>
      <c r="H28" s="2"/>
    </row>
    <row r="29" spans="1:8" ht="15.75" customHeight="1" x14ac:dyDescent="0.25">
      <c r="A29" s="1" t="s">
        <v>51</v>
      </c>
      <c r="B29" s="2">
        <v>500</v>
      </c>
      <c r="D29" s="1" t="s">
        <v>4</v>
      </c>
      <c r="E29" s="2">
        <v>50</v>
      </c>
      <c r="G29" s="7"/>
      <c r="H29" s="7"/>
    </row>
    <row r="30" spans="1:8" ht="15.75" customHeight="1" x14ac:dyDescent="0.25">
      <c r="A30" s="1" t="s">
        <v>52</v>
      </c>
      <c r="B30" s="2">
        <v>1000</v>
      </c>
      <c r="D30" s="1" t="s">
        <v>36</v>
      </c>
      <c r="E30" s="2">
        <v>25</v>
      </c>
      <c r="G30" s="7"/>
      <c r="H30" s="7"/>
    </row>
    <row r="31" spans="1:8" ht="15.75" customHeight="1" x14ac:dyDescent="0.25">
      <c r="A31" s="1" t="s">
        <v>53</v>
      </c>
      <c r="B31" s="2">
        <v>400</v>
      </c>
      <c r="D31" s="1" t="s">
        <v>31</v>
      </c>
      <c r="E31" s="2">
        <v>25</v>
      </c>
      <c r="G31" s="7"/>
      <c r="H31" s="7"/>
    </row>
    <row r="32" spans="1:8" ht="15.75" customHeight="1" x14ac:dyDescent="0.25">
      <c r="A32" s="4" t="s">
        <v>16</v>
      </c>
      <c r="B32" s="3">
        <v>3351</v>
      </c>
      <c r="D32" s="1" t="s">
        <v>54</v>
      </c>
      <c r="E32" s="2">
        <v>500</v>
      </c>
      <c r="G32" s="3" t="s">
        <v>30</v>
      </c>
      <c r="H32" s="8">
        <f>SUM(H21:H31)</f>
        <v>7150</v>
      </c>
    </row>
    <row r="33" spans="1:8" ht="15.75" customHeight="1" x14ac:dyDescent="0.25">
      <c r="A33" s="12">
        <v>2004</v>
      </c>
      <c r="B33" s="13"/>
      <c r="D33" s="1" t="s">
        <v>55</v>
      </c>
      <c r="E33" s="2">
        <v>1000</v>
      </c>
      <c r="G33" s="12">
        <v>2023</v>
      </c>
      <c r="H33" s="13"/>
    </row>
    <row r="34" spans="1:8" ht="15.75" customHeight="1" x14ac:dyDescent="0.25">
      <c r="A34" s="1" t="s">
        <v>4</v>
      </c>
      <c r="B34" s="2">
        <v>500</v>
      </c>
      <c r="D34" s="1" t="s">
        <v>56</v>
      </c>
      <c r="E34" s="2">
        <v>1000</v>
      </c>
      <c r="G34" s="7" t="s">
        <v>57</v>
      </c>
      <c r="H34" s="7">
        <v>1000</v>
      </c>
    </row>
    <row r="35" spans="1:8" ht="15.75" customHeight="1" x14ac:dyDescent="0.25">
      <c r="A35" s="1" t="s">
        <v>58</v>
      </c>
      <c r="B35" s="2">
        <v>1000</v>
      </c>
      <c r="D35" s="1" t="s">
        <v>27</v>
      </c>
      <c r="E35" s="2">
        <v>1000</v>
      </c>
      <c r="G35" s="7"/>
      <c r="H35" s="7"/>
    </row>
    <row r="36" spans="1:8" ht="15.75" customHeight="1" x14ac:dyDescent="0.25">
      <c r="A36" s="1" t="s">
        <v>59</v>
      </c>
      <c r="B36" s="2">
        <v>300</v>
      </c>
      <c r="D36" s="1" t="s">
        <v>60</v>
      </c>
      <c r="E36" s="2">
        <v>1000</v>
      </c>
      <c r="G36" s="7"/>
      <c r="H36" s="7"/>
    </row>
    <row r="37" spans="1:8" ht="15.75" customHeight="1" x14ac:dyDescent="0.25">
      <c r="A37" s="1" t="s">
        <v>61</v>
      </c>
      <c r="B37" s="2">
        <v>1000</v>
      </c>
      <c r="D37" s="3" t="s">
        <v>62</v>
      </c>
      <c r="E37" s="3">
        <f>SUM(E27:E36)</f>
        <v>6100</v>
      </c>
      <c r="G37" s="7"/>
      <c r="H37" s="7"/>
    </row>
    <row r="38" spans="1:8" ht="15.75" customHeight="1" x14ac:dyDescent="0.25">
      <c r="A38" s="1" t="s">
        <v>63</v>
      </c>
      <c r="B38" s="2">
        <v>160</v>
      </c>
      <c r="D38" s="12">
        <v>2013</v>
      </c>
      <c r="E38" s="13"/>
      <c r="G38" s="3" t="s">
        <v>30</v>
      </c>
      <c r="H38" s="8">
        <f>SUM(H34:H37)</f>
        <v>1000</v>
      </c>
    </row>
    <row r="39" spans="1:8" ht="15.75" customHeight="1" x14ac:dyDescent="0.25">
      <c r="A39" s="1" t="s">
        <v>31</v>
      </c>
      <c r="B39" s="2">
        <v>40</v>
      </c>
      <c r="D39" s="1" t="s">
        <v>64</v>
      </c>
      <c r="E39" s="2">
        <v>1000</v>
      </c>
      <c r="G39" s="12">
        <v>2024</v>
      </c>
      <c r="H39" s="13"/>
    </row>
    <row r="40" spans="1:8" ht="15.75" customHeight="1" x14ac:dyDescent="0.25">
      <c r="A40" s="1" t="s">
        <v>65</v>
      </c>
      <c r="B40" s="2">
        <v>1000</v>
      </c>
      <c r="D40" s="1" t="s">
        <v>4</v>
      </c>
      <c r="E40" s="2">
        <v>50</v>
      </c>
      <c r="G40" s="7" t="s">
        <v>66</v>
      </c>
      <c r="H40" s="7">
        <v>2000</v>
      </c>
    </row>
    <row r="41" spans="1:8" ht="15.75" customHeight="1" x14ac:dyDescent="0.25">
      <c r="A41" s="1" t="s">
        <v>67</v>
      </c>
      <c r="B41" s="2">
        <v>1000</v>
      </c>
      <c r="D41" s="1" t="s">
        <v>68</v>
      </c>
      <c r="E41" s="2">
        <v>500</v>
      </c>
      <c r="G41" s="7" t="s">
        <v>69</v>
      </c>
      <c r="H41" s="7">
        <v>1000</v>
      </c>
    </row>
    <row r="42" spans="1:8" ht="15.75" customHeight="1" x14ac:dyDescent="0.25">
      <c r="A42" s="1" t="s">
        <v>70</v>
      </c>
      <c r="B42" s="2">
        <v>1000</v>
      </c>
      <c r="D42" s="1" t="s">
        <v>31</v>
      </c>
      <c r="E42" s="2">
        <v>25</v>
      </c>
      <c r="G42" s="7"/>
      <c r="H42" s="7"/>
    </row>
    <row r="43" spans="1:8" ht="15.75" customHeight="1" x14ac:dyDescent="0.25">
      <c r="A43" s="1" t="s">
        <v>59</v>
      </c>
      <c r="B43" s="2">
        <v>50</v>
      </c>
      <c r="D43" s="1" t="s">
        <v>71</v>
      </c>
      <c r="E43" s="2">
        <v>500</v>
      </c>
      <c r="G43" s="7"/>
      <c r="H43" s="7"/>
    </row>
    <row r="44" spans="1:8" ht="15.75" customHeight="1" x14ac:dyDescent="0.25">
      <c r="A44" s="1" t="s">
        <v>72</v>
      </c>
      <c r="B44" s="2">
        <v>1000</v>
      </c>
      <c r="D44" s="1" t="s">
        <v>36</v>
      </c>
      <c r="E44" s="2">
        <v>25</v>
      </c>
      <c r="G44" s="7"/>
      <c r="H44" s="7"/>
    </row>
    <row r="45" spans="1:8" ht="15.75" customHeight="1" x14ac:dyDescent="0.25">
      <c r="A45" s="1" t="s">
        <v>4</v>
      </c>
      <c r="B45" s="2">
        <v>50</v>
      </c>
      <c r="D45" s="1" t="s">
        <v>73</v>
      </c>
      <c r="E45" s="2">
        <v>75</v>
      </c>
      <c r="G45" s="7"/>
      <c r="H45" s="7"/>
    </row>
    <row r="46" spans="1:8" ht="15.75" customHeight="1" x14ac:dyDescent="0.25">
      <c r="A46" s="4" t="s">
        <v>16</v>
      </c>
      <c r="B46" s="3">
        <v>7100</v>
      </c>
      <c r="D46" s="1" t="s">
        <v>74</v>
      </c>
      <c r="E46" s="2">
        <v>1000</v>
      </c>
      <c r="G46" s="3" t="s">
        <v>30</v>
      </c>
      <c r="H46" s="8">
        <f>SUM(H40:H43)</f>
        <v>3000</v>
      </c>
    </row>
    <row r="47" spans="1:8" ht="15.75" customHeight="1" x14ac:dyDescent="0.25">
      <c r="A47" s="12">
        <v>2005</v>
      </c>
      <c r="B47" s="13"/>
      <c r="D47" s="7" t="s">
        <v>75</v>
      </c>
      <c r="E47" s="7">
        <v>1000</v>
      </c>
      <c r="G47" s="12">
        <v>2025</v>
      </c>
      <c r="H47" s="13"/>
    </row>
    <row r="48" spans="1:8" ht="15.75" customHeight="1" x14ac:dyDescent="0.25">
      <c r="A48" s="1" t="s">
        <v>76</v>
      </c>
      <c r="B48" s="2">
        <v>500</v>
      </c>
      <c r="D48" s="7" t="s">
        <v>77</v>
      </c>
      <c r="E48" s="7">
        <v>50</v>
      </c>
      <c r="G48" s="7" t="s">
        <v>113</v>
      </c>
      <c r="H48" s="7">
        <v>1200</v>
      </c>
    </row>
    <row r="49" spans="1:8" ht="15.75" customHeight="1" x14ac:dyDescent="0.25">
      <c r="A49" s="1" t="s">
        <v>36</v>
      </c>
      <c r="B49" s="2">
        <v>25</v>
      </c>
      <c r="D49" s="7" t="s">
        <v>60</v>
      </c>
      <c r="E49" s="7">
        <v>500</v>
      </c>
      <c r="G49" s="7" t="s">
        <v>112</v>
      </c>
      <c r="H49" s="7">
        <v>2000</v>
      </c>
    </row>
    <row r="50" spans="1:8" ht="15.75" customHeight="1" x14ac:dyDescent="0.25">
      <c r="A50" s="1" t="s">
        <v>31</v>
      </c>
      <c r="B50" s="2">
        <v>25</v>
      </c>
      <c r="D50" s="3" t="s">
        <v>30</v>
      </c>
      <c r="E50" s="8">
        <f>SUM(E39:E49)</f>
        <v>4725</v>
      </c>
      <c r="G50" s="7" t="s">
        <v>114</v>
      </c>
      <c r="H50" s="18">
        <v>2200</v>
      </c>
    </row>
    <row r="51" spans="1:8" ht="15.75" customHeight="1" x14ac:dyDescent="0.25">
      <c r="A51" s="1" t="s">
        <v>78</v>
      </c>
      <c r="B51" s="2">
        <v>500</v>
      </c>
      <c r="D51" s="12">
        <v>2014</v>
      </c>
      <c r="E51" s="13"/>
      <c r="G51" s="7"/>
      <c r="H51" s="7"/>
    </row>
    <row r="52" spans="1:8" ht="15.75" customHeight="1" x14ac:dyDescent="0.25">
      <c r="A52" s="1" t="s">
        <v>79</v>
      </c>
      <c r="B52" s="2">
        <v>1000</v>
      </c>
      <c r="D52" s="7" t="s">
        <v>80</v>
      </c>
      <c r="E52" s="7">
        <v>1000</v>
      </c>
      <c r="G52" s="3" t="s">
        <v>30</v>
      </c>
      <c r="H52" s="9">
        <f>SUM(H48:H51)</f>
        <v>5400</v>
      </c>
    </row>
    <row r="53" spans="1:8" ht="15.75" customHeight="1" x14ac:dyDescent="0.25">
      <c r="A53" s="1" t="s">
        <v>4</v>
      </c>
      <c r="B53" s="2">
        <v>50</v>
      </c>
      <c r="D53" s="7" t="s">
        <v>73</v>
      </c>
      <c r="E53" s="7">
        <v>100</v>
      </c>
      <c r="G53" s="12">
        <v>2026</v>
      </c>
      <c r="H53" s="13"/>
    </row>
    <row r="54" spans="1:8" ht="15.75" customHeight="1" x14ac:dyDescent="0.25">
      <c r="A54" s="4" t="s">
        <v>81</v>
      </c>
      <c r="B54" s="3">
        <v>2100</v>
      </c>
      <c r="D54" s="7" t="s">
        <v>82</v>
      </c>
      <c r="E54" s="7">
        <v>25</v>
      </c>
      <c r="G54" s="7"/>
      <c r="H54" s="7"/>
    </row>
    <row r="55" spans="1:8" ht="15.75" customHeight="1" x14ac:dyDescent="0.25">
      <c r="A55" s="12">
        <v>2006</v>
      </c>
      <c r="B55" s="13"/>
      <c r="D55" s="7" t="s">
        <v>83</v>
      </c>
      <c r="E55" s="7">
        <v>1000</v>
      </c>
      <c r="G55" s="7"/>
      <c r="H55" s="7"/>
    </row>
    <row r="56" spans="1:8" ht="15.75" customHeight="1" x14ac:dyDescent="0.25">
      <c r="A56" s="1" t="s">
        <v>84</v>
      </c>
      <c r="B56" s="2">
        <v>750</v>
      </c>
      <c r="D56" s="3" t="s">
        <v>30</v>
      </c>
      <c r="E56" s="8">
        <f>SUM(E52:E55)</f>
        <v>2125</v>
      </c>
      <c r="G56" s="7"/>
      <c r="H56" s="7"/>
    </row>
    <row r="57" spans="1:8" ht="15.75" customHeight="1" x14ac:dyDescent="0.25">
      <c r="A57" s="1" t="s">
        <v>59</v>
      </c>
      <c r="B57" s="2">
        <v>50</v>
      </c>
      <c r="D57" s="12">
        <v>2015</v>
      </c>
      <c r="E57" s="13"/>
      <c r="G57" s="7"/>
      <c r="H57" s="7"/>
    </row>
    <row r="58" spans="1:8" ht="15.75" customHeight="1" x14ac:dyDescent="0.25">
      <c r="A58" s="1" t="s">
        <v>36</v>
      </c>
      <c r="B58" s="2">
        <v>25</v>
      </c>
      <c r="D58" s="7" t="s">
        <v>85</v>
      </c>
      <c r="E58" s="7">
        <v>1000</v>
      </c>
      <c r="G58" s="3" t="s">
        <v>30</v>
      </c>
      <c r="H58" s="9"/>
    </row>
    <row r="59" spans="1:8" ht="15.75" customHeight="1" x14ac:dyDescent="0.25">
      <c r="A59" s="1" t="s">
        <v>86</v>
      </c>
      <c r="B59" s="2">
        <v>1000</v>
      </c>
      <c r="D59" s="7" t="s">
        <v>54</v>
      </c>
      <c r="E59" s="7">
        <v>1000</v>
      </c>
      <c r="G59" s="12">
        <v>2027</v>
      </c>
      <c r="H59" s="13"/>
    </row>
    <row r="60" spans="1:8" ht="15.75" customHeight="1" x14ac:dyDescent="0.25">
      <c r="A60" s="1" t="s">
        <v>31</v>
      </c>
      <c r="B60" s="2">
        <v>25</v>
      </c>
      <c r="D60" s="7" t="s">
        <v>87</v>
      </c>
      <c r="E60" s="7">
        <v>1000</v>
      </c>
      <c r="G60" s="7"/>
      <c r="H60" s="7"/>
    </row>
    <row r="61" spans="1:8" ht="15.75" customHeight="1" x14ac:dyDescent="0.25">
      <c r="A61" s="1" t="s">
        <v>88</v>
      </c>
      <c r="B61" s="2">
        <v>1000</v>
      </c>
      <c r="D61" s="7" t="s">
        <v>33</v>
      </c>
      <c r="E61" s="7">
        <v>1000</v>
      </c>
      <c r="G61" s="7"/>
      <c r="H61" s="7"/>
    </row>
    <row r="62" spans="1:8" ht="15.75" customHeight="1" x14ac:dyDescent="0.25">
      <c r="A62" s="1" t="s">
        <v>4</v>
      </c>
      <c r="B62" s="2">
        <v>50</v>
      </c>
      <c r="D62" s="7" t="s">
        <v>82</v>
      </c>
      <c r="E62" s="7">
        <v>25</v>
      </c>
      <c r="G62" s="7"/>
      <c r="H62" s="7"/>
    </row>
    <row r="63" spans="1:8" ht="15.75" customHeight="1" x14ac:dyDescent="0.25">
      <c r="A63" s="4" t="s">
        <v>81</v>
      </c>
      <c r="B63" s="3">
        <v>2900</v>
      </c>
      <c r="D63" s="7" t="s">
        <v>89</v>
      </c>
      <c r="E63" s="7">
        <v>1000</v>
      </c>
      <c r="G63" s="7"/>
      <c r="H63" s="7"/>
    </row>
    <row r="64" spans="1:8" ht="15.75" customHeight="1" x14ac:dyDescent="0.25">
      <c r="A64" s="12">
        <v>2007</v>
      </c>
      <c r="B64" s="13"/>
      <c r="D64" s="3" t="s">
        <v>30</v>
      </c>
      <c r="E64" s="8">
        <f>SUM(E58:E63)</f>
        <v>5025</v>
      </c>
      <c r="G64" s="7"/>
      <c r="H64" s="7"/>
    </row>
    <row r="65" spans="1:8" ht="15.75" customHeight="1" x14ac:dyDescent="0.25">
      <c r="A65" s="1" t="s">
        <v>36</v>
      </c>
      <c r="B65" s="2">
        <v>25</v>
      </c>
      <c r="D65" s="12">
        <v>2016</v>
      </c>
      <c r="E65" s="13"/>
    </row>
    <row r="66" spans="1:8" ht="15.75" customHeight="1" x14ac:dyDescent="0.25">
      <c r="A66" s="1" t="s">
        <v>31</v>
      </c>
      <c r="B66" s="2">
        <v>25</v>
      </c>
      <c r="D66" s="7" t="s">
        <v>90</v>
      </c>
      <c r="E66" s="7">
        <v>1000</v>
      </c>
      <c r="G66" s="10" t="s">
        <v>30</v>
      </c>
      <c r="H66" s="9"/>
    </row>
    <row r="67" spans="1:8" ht="15.75" customHeight="1" x14ac:dyDescent="0.25">
      <c r="A67" s="1" t="s">
        <v>91</v>
      </c>
      <c r="B67" s="2">
        <v>1000</v>
      </c>
      <c r="D67" s="7" t="s">
        <v>92</v>
      </c>
      <c r="E67" s="7">
        <v>1000</v>
      </c>
    </row>
    <row r="68" spans="1:8" ht="15.75" customHeight="1" x14ac:dyDescent="0.25">
      <c r="A68" s="3" t="s">
        <v>93</v>
      </c>
      <c r="B68" s="3">
        <v>1050</v>
      </c>
      <c r="D68" s="7" t="s">
        <v>82</v>
      </c>
      <c r="E68" s="7">
        <v>25</v>
      </c>
    </row>
    <row r="69" spans="1:8" ht="15.75" customHeight="1" x14ac:dyDescent="0.25">
      <c r="A69" s="12">
        <v>2008</v>
      </c>
      <c r="B69" s="13"/>
      <c r="D69" s="7" t="s">
        <v>94</v>
      </c>
      <c r="E69" s="7">
        <v>500</v>
      </c>
    </row>
    <row r="70" spans="1:8" ht="15.75" customHeight="1" x14ac:dyDescent="0.25">
      <c r="A70" s="1" t="s">
        <v>95</v>
      </c>
      <c r="B70" s="2">
        <v>75</v>
      </c>
      <c r="D70" s="3" t="s">
        <v>30</v>
      </c>
      <c r="E70" s="9">
        <f>SUM(E66:E69)</f>
        <v>2525</v>
      </c>
    </row>
    <row r="71" spans="1:8" ht="15.75" customHeight="1" x14ac:dyDescent="0.25">
      <c r="A71" s="1" t="s">
        <v>96</v>
      </c>
      <c r="B71" s="2">
        <v>1000</v>
      </c>
      <c r="D71" s="12">
        <v>2017</v>
      </c>
      <c r="E71" s="13"/>
    </row>
    <row r="72" spans="1:8" ht="15.75" customHeight="1" x14ac:dyDescent="0.25">
      <c r="A72" s="1" t="s">
        <v>97</v>
      </c>
      <c r="B72" s="2">
        <v>1000</v>
      </c>
      <c r="D72" s="7" t="s">
        <v>98</v>
      </c>
      <c r="E72" s="7">
        <v>1000</v>
      </c>
    </row>
    <row r="73" spans="1:8" ht="15.75" customHeight="1" x14ac:dyDescent="0.25">
      <c r="A73" s="1" t="s">
        <v>31</v>
      </c>
      <c r="B73" s="2">
        <v>25</v>
      </c>
      <c r="D73" s="7" t="s">
        <v>99</v>
      </c>
      <c r="E73" s="7">
        <v>1000</v>
      </c>
    </row>
    <row r="74" spans="1:8" ht="15.75" customHeight="1" x14ac:dyDescent="0.25">
      <c r="A74" s="1" t="s">
        <v>36</v>
      </c>
      <c r="B74" s="2">
        <v>25</v>
      </c>
      <c r="D74" s="7" t="s">
        <v>94</v>
      </c>
      <c r="E74" s="7">
        <v>500</v>
      </c>
    </row>
    <row r="75" spans="1:8" ht="15.75" customHeight="1" x14ac:dyDescent="0.25">
      <c r="A75" s="1" t="s">
        <v>100</v>
      </c>
      <c r="B75" s="2">
        <v>1000</v>
      </c>
      <c r="D75" s="7" t="s">
        <v>101</v>
      </c>
      <c r="E75" s="7">
        <v>1000</v>
      </c>
    </row>
    <row r="76" spans="1:8" ht="15.75" customHeight="1" x14ac:dyDescent="0.25">
      <c r="A76" s="1" t="s">
        <v>102</v>
      </c>
      <c r="B76" s="2">
        <v>1000</v>
      </c>
      <c r="D76" s="3" t="s">
        <v>30</v>
      </c>
      <c r="E76" s="9">
        <f>SUM(E71:E75)</f>
        <v>3500</v>
      </c>
    </row>
    <row r="77" spans="1:8" ht="15.75" customHeight="1" x14ac:dyDescent="0.25">
      <c r="A77" s="3" t="s">
        <v>13</v>
      </c>
      <c r="B77" s="3">
        <v>4125</v>
      </c>
      <c r="D77" s="12">
        <v>2018</v>
      </c>
      <c r="E77" s="13"/>
    </row>
    <row r="78" spans="1:8" ht="15.75" customHeight="1" x14ac:dyDescent="0.25">
      <c r="A78" s="12">
        <v>2009</v>
      </c>
      <c r="B78" s="13"/>
      <c r="D78" s="7" t="s">
        <v>103</v>
      </c>
      <c r="E78" s="7">
        <v>1000</v>
      </c>
    </row>
    <row r="79" spans="1:8" ht="15.75" customHeight="1" x14ac:dyDescent="0.25">
      <c r="A79" s="1" t="s">
        <v>36</v>
      </c>
      <c r="B79" s="2">
        <v>25</v>
      </c>
      <c r="D79" s="7" t="s">
        <v>82</v>
      </c>
      <c r="E79" s="7">
        <v>25</v>
      </c>
    </row>
    <row r="80" spans="1:8" ht="15.75" customHeight="1" x14ac:dyDescent="0.25">
      <c r="A80" s="1" t="s">
        <v>31</v>
      </c>
      <c r="B80" s="2">
        <v>25</v>
      </c>
      <c r="D80" s="7" t="s">
        <v>104</v>
      </c>
      <c r="E80" s="7">
        <v>1000</v>
      </c>
    </row>
    <row r="81" spans="1:7" ht="15.75" customHeight="1" x14ac:dyDescent="0.25">
      <c r="A81" s="1" t="s">
        <v>105</v>
      </c>
      <c r="B81" s="2">
        <v>1000</v>
      </c>
      <c r="D81" s="7" t="s">
        <v>106</v>
      </c>
      <c r="E81" s="7">
        <v>1000</v>
      </c>
    </row>
    <row r="82" spans="1:7" ht="15.75" customHeight="1" x14ac:dyDescent="0.25">
      <c r="A82" s="1" t="s">
        <v>107</v>
      </c>
      <c r="B82" s="2">
        <v>1000</v>
      </c>
      <c r="D82" s="7" t="s">
        <v>108</v>
      </c>
      <c r="E82" s="7">
        <v>1000</v>
      </c>
    </row>
    <row r="83" spans="1:7" ht="15.75" customHeight="1" x14ac:dyDescent="0.25">
      <c r="A83" s="3" t="s">
        <v>109</v>
      </c>
      <c r="B83" s="3">
        <v>2050</v>
      </c>
      <c r="D83" s="7" t="s">
        <v>110</v>
      </c>
      <c r="E83" s="7">
        <v>1000</v>
      </c>
    </row>
    <row r="84" spans="1:7" ht="15.75" customHeight="1" x14ac:dyDescent="0.25">
      <c r="D84" s="7" t="s">
        <v>54</v>
      </c>
      <c r="E84" s="7">
        <v>1000</v>
      </c>
    </row>
    <row r="85" spans="1:7" ht="15.75" customHeight="1" x14ac:dyDescent="0.25">
      <c r="D85" s="10" t="s">
        <v>30</v>
      </c>
      <c r="E85" s="9">
        <f>SUM(E78:E84)</f>
        <v>6025</v>
      </c>
    </row>
    <row r="86" spans="1:7" ht="15.75" customHeight="1" x14ac:dyDescent="0.25"/>
    <row r="87" spans="1:7" ht="20.25" customHeight="1" x14ac:dyDescent="0.3">
      <c r="D87" s="14" t="s">
        <v>111</v>
      </c>
      <c r="E87" s="15"/>
      <c r="F87" s="15"/>
      <c r="G87" s="11">
        <f>B11+B16+B20+B25+B32+B46+B54+B63+B68+B77+B83+E17+E25+E37+E50+E56+E64+E70+E76+E85+H9+H15+H32+H38+H46+H52</f>
        <v>90289</v>
      </c>
    </row>
    <row r="88" spans="1:7" ht="15.75" customHeight="1" x14ac:dyDescent="0.25"/>
    <row r="89" spans="1:7" ht="15.75" customHeight="1" x14ac:dyDescent="0.25"/>
    <row r="90" spans="1:7" ht="15.75" customHeight="1" x14ac:dyDescent="0.25"/>
    <row r="91" spans="1:7" ht="15.75" customHeight="1" x14ac:dyDescent="0.25"/>
    <row r="92" spans="1:7" ht="15.75" customHeight="1" x14ac:dyDescent="0.25"/>
    <row r="93" spans="1:7" ht="15.75" customHeight="1" x14ac:dyDescent="0.25"/>
    <row r="94" spans="1:7" ht="15.75" customHeight="1" x14ac:dyDescent="0.25"/>
    <row r="95" spans="1:7" ht="15.75" customHeight="1" x14ac:dyDescent="0.25"/>
    <row r="96" spans="1:7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3">
    <mergeCell ref="G10:H10"/>
    <mergeCell ref="G16:H16"/>
    <mergeCell ref="G20:H20"/>
    <mergeCell ref="G33:H33"/>
    <mergeCell ref="G39:H39"/>
    <mergeCell ref="G47:H47"/>
    <mergeCell ref="G53:H53"/>
    <mergeCell ref="G59:H59"/>
    <mergeCell ref="A1:H1"/>
    <mergeCell ref="A2:H2"/>
    <mergeCell ref="A3:H3"/>
    <mergeCell ref="A5:B5"/>
    <mergeCell ref="D5:E5"/>
    <mergeCell ref="G5:H5"/>
    <mergeCell ref="A12:B12"/>
    <mergeCell ref="A17:B17"/>
    <mergeCell ref="D18:E18"/>
    <mergeCell ref="A21:B21"/>
    <mergeCell ref="A26:B26"/>
    <mergeCell ref="D26:E26"/>
    <mergeCell ref="A33:B33"/>
    <mergeCell ref="D38:E38"/>
    <mergeCell ref="D71:E71"/>
    <mergeCell ref="D77:E77"/>
    <mergeCell ref="A78:B78"/>
    <mergeCell ref="D87:F87"/>
    <mergeCell ref="A47:B47"/>
    <mergeCell ref="D51:E51"/>
    <mergeCell ref="A55:B55"/>
    <mergeCell ref="D57:E57"/>
    <mergeCell ref="A64:B64"/>
    <mergeCell ref="D65:E65"/>
    <mergeCell ref="A69:B69"/>
  </mergeCells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7B67FAAE85C14CA4BE1AFC72EB1D1C" ma:contentTypeVersion="12" ma:contentTypeDescription="Create a new document." ma:contentTypeScope="" ma:versionID="c0e884685a8ad99b96cc6eee606c75e8">
  <xsd:schema xmlns:xsd="http://www.w3.org/2001/XMLSchema" xmlns:xs="http://www.w3.org/2001/XMLSchema" xmlns:p="http://schemas.microsoft.com/office/2006/metadata/properties" xmlns:ns2="c5adb3d7-88a7-4290-8e11-32ba44760b4d" xmlns:ns3="acf3a4ce-18e6-4538-b0c2-c203fb1ffe4d" targetNamespace="http://schemas.microsoft.com/office/2006/metadata/properties" ma:root="true" ma:fieldsID="57dc1ebff2e2ec28a925d28ef990ae4d" ns2:_="" ns3:_="">
    <xsd:import namespace="c5adb3d7-88a7-4290-8e11-32ba44760b4d"/>
    <xsd:import namespace="acf3a4ce-18e6-4538-b0c2-c203fb1ffe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adb3d7-88a7-4290-8e11-32ba44760b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372fb31-a358-4a8a-9a34-e16157226a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f3a4ce-18e6-4538-b0c2-c203fb1ffe4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1c4a96f-1008-4127-8a4e-d640e754ca70}" ma:internalName="TaxCatchAll" ma:showField="CatchAllData" ma:web="acf3a4ce-18e6-4538-b0c2-c203fb1ffe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cf3a4ce-18e6-4538-b0c2-c203fb1ffe4d" xsi:nil="true"/>
    <lcf76f155ced4ddcb4097134ff3c332f xmlns="c5adb3d7-88a7-4290-8e11-32ba44760b4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E5FC78-3D36-435F-9DAD-E24DA39BAC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adb3d7-88a7-4290-8e11-32ba44760b4d"/>
    <ds:schemaRef ds:uri="acf3a4ce-18e6-4538-b0c2-c203fb1ffe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C2504CD-C588-4B33-920D-92C453068322}">
  <ds:schemaRefs>
    <ds:schemaRef ds:uri="http://schemas.microsoft.com/office/2006/metadata/properties"/>
    <ds:schemaRef ds:uri="http://schemas.microsoft.com/office/infopath/2007/PartnerControls"/>
    <ds:schemaRef ds:uri="acf3a4ce-18e6-4538-b0c2-c203fb1ffe4d"/>
    <ds:schemaRef ds:uri="c5adb3d7-88a7-4290-8e11-32ba44760b4d"/>
  </ds:schemaRefs>
</ds:datastoreItem>
</file>

<file path=customXml/itemProps3.xml><?xml version="1.0" encoding="utf-8"?>
<ds:datastoreItem xmlns:ds="http://schemas.openxmlformats.org/officeDocument/2006/customXml" ds:itemID="{08E5EDD9-0C8A-4EBD-8C96-16E86428BE7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Sheila</dc:creator>
  <cp:lastModifiedBy>Jazmin Irvine</cp:lastModifiedBy>
  <dcterms:created xsi:type="dcterms:W3CDTF">2013-10-24T20:21:54Z</dcterms:created>
  <dcterms:modified xsi:type="dcterms:W3CDTF">2026-01-13T21:50:13Z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0x010100D87B67FAAE85C14CA4BE1AFC72EB1D1C</vt:lpwstr>
  </property>
</Properties>
</file>